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9E62360-BC4A-4CBC-9555-ED19222E45FD}" xr6:coauthVersionLast="47" xr6:coauthVersionMax="47" xr10:uidLastSave="{00000000-0000-0000-0000-000000000000}"/>
  <bookViews>
    <workbookView xWindow="2660" yWindow="2660" windowWidth="28800" windowHeight="1546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F21" i="1"/>
  <c r="E17" i="1" l="1"/>
  <c r="D17" i="1"/>
  <c r="B17" i="1"/>
  <c r="F22" i="1" l="1"/>
  <c r="F20" i="1"/>
  <c r="F19" i="1"/>
  <c r="B24" i="1"/>
  <c r="F16" i="1"/>
  <c r="F15" i="1"/>
  <c r="F17" i="1" l="1"/>
  <c r="E34" i="1"/>
  <c r="D34" i="1"/>
  <c r="F33" i="1"/>
  <c r="F32" i="1"/>
  <c r="B34" i="1"/>
  <c r="F39" i="1"/>
  <c r="F38" i="1"/>
  <c r="E24" i="1"/>
  <c r="E30" i="1" s="1"/>
  <c r="D24" i="1"/>
  <c r="B30" i="1"/>
  <c r="F23" i="1"/>
  <c r="F28" i="1"/>
  <c r="F26" i="1"/>
  <c r="E36" i="1" l="1"/>
  <c r="E44" i="1" s="1"/>
  <c r="F34" i="1"/>
  <c r="B36" i="1"/>
  <c r="B41" i="1" s="1"/>
  <c r="F24" i="1"/>
  <c r="D30" i="1"/>
  <c r="F30" i="1" l="1"/>
  <c r="F36" i="1" s="1"/>
  <c r="D36" i="1"/>
  <c r="D44" i="1" s="1"/>
  <c r="F44" i="1" s="1"/>
</calcChain>
</file>

<file path=xl/sharedStrings.xml><?xml version="1.0" encoding="utf-8"?>
<sst xmlns="http://schemas.openxmlformats.org/spreadsheetml/2006/main" count="39" uniqueCount="39">
  <si>
    <t xml:space="preserve">HAKIJA JA AVUSTUKSEN KOHDE                                                               </t>
  </si>
  <si>
    <t>Yhteensä</t>
  </si>
  <si>
    <t>Haettava valtionavustus</t>
  </si>
  <si>
    <t>ALLEKIRJOITUS</t>
  </si>
  <si>
    <t>Paikka ja aika</t>
  </si>
  <si>
    <t>Hankkeen nimi</t>
  </si>
  <si>
    <t>Maksatukseen haettava valtionavustus</t>
  </si>
  <si>
    <t>Hakija (Hankkeen hallinnoinnista vastaava kunta, kuntayhtymä tai muu toimija)</t>
  </si>
  <si>
    <t>Henkilöstömenot yhteensä</t>
  </si>
  <si>
    <t>Hankkeeseen palkattava henkilöstö</t>
  </si>
  <si>
    <t xml:space="preserve">Toteuma </t>
  </si>
  <si>
    <t>Palvelujen ostot yhteensä</t>
  </si>
  <si>
    <t>Valtionavustukseen oikeuttavat kustannukset (menot - tulot)</t>
  </si>
  <si>
    <t>Hankkeen tulot yhteensä</t>
  </si>
  <si>
    <t xml:space="preserve">Hankkeen menot yhteensä </t>
  </si>
  <si>
    <t>Muu kuin julkinen rahoitus (eriteltävä, esim. sponsorointitulot yrityksiltä)</t>
  </si>
  <si>
    <t xml:space="preserve">Hankkeen tulot (eriteltävä, esim. lipputulot, myyjäistulot) </t>
  </si>
  <si>
    <t>Hakijan oma työpanos</t>
  </si>
  <si>
    <t>Konsultti- ja asiantuntijapalvelut, selvitykset ja tutkimukset</t>
  </si>
  <si>
    <t>Liikkumispalveluiden käyttöönotto- ja pilotointi</t>
  </si>
  <si>
    <t>Matkakustannukset</t>
  </si>
  <si>
    <t>Painatus-, ilmoitus- ja markkinointipalvelut, markkinointi ja viestintäkustannukset</t>
  </si>
  <si>
    <t>MENOT JA RAHOITUS (euroa)</t>
  </si>
  <si>
    <t>Haettavan valtionavustuksen osuus hankkeen kustannuksista (maks. 75% tai avustuspäätöksen mukainen)</t>
  </si>
  <si>
    <t>Muut palvelujen ostot (eriteltävä tähän:)</t>
  </si>
  <si>
    <t>Aineet, tarvikkeet ja tavarat (eriteltävä tähän:)</t>
  </si>
  <si>
    <t>Muut menot (eriteltävä tähän:)</t>
  </si>
  <si>
    <t>Liikkumisen ohjauksen valtionavustus 2024 - Kustannusarvio ja toteuma</t>
  </si>
  <si>
    <t xml:space="preserve"> Ilmoita arvonlisäverollisina ne menot, joista vero jää hakijan maksettavaksi. Kts. hakuilmoitus</t>
  </si>
  <si>
    <t>täytetään haettaessa</t>
  </si>
  <si>
    <t>täytetään raportoitaessa</t>
  </si>
  <si>
    <t>Hankeaika:
kk/v - kk/v</t>
  </si>
  <si>
    <t>1. raportointi: 
1.1.-30.6.2024 </t>
  </si>
  <si>
    <t>Täytä vihreat kohdat. Jos lisäät exceliin rivejä, tarkista summarivien kaavat. Tarkemman kustannuserittelyn voi tehdä A-sarakkeeseen kirjoittamalla tai lisäämällä rivejä taulukkoon.</t>
  </si>
  <si>
    <r>
      <rPr>
        <b/>
        <sz val="10"/>
        <color theme="1"/>
        <rFont val="Arial"/>
        <family val="2"/>
      </rPr>
      <t>Hakijan oma rahoitusosuus</t>
    </r>
    <r>
      <rPr>
        <sz val="10"/>
        <color theme="1"/>
        <rFont val="Arial"/>
        <family val="2"/>
      </rPr>
      <t xml:space="preserve"> 
(eriteltävä toimijoittain)</t>
    </r>
  </si>
  <si>
    <t>2. raportointi: 
1.7.2024.-28.2.2025
 TAI 
1.1.2024-28.2.2025</t>
  </si>
  <si>
    <t>Kustannusarvio</t>
  </si>
  <si>
    <t xml:space="preserve">*Arvonlisävero on hyväksyttävä kustannus, vain jos se jää avustuksen saajan lopullisesti maksettavaksi. </t>
  </si>
  <si>
    <r>
      <rPr>
        <b/>
        <sz val="10"/>
        <color theme="1"/>
        <rFont val="Arial"/>
        <family val="2"/>
      </rPr>
      <t>Muu julkinen rahoitus</t>
    </r>
    <r>
      <rPr>
        <sz val="10"/>
        <color theme="1"/>
        <rFont val="Arial"/>
        <family val="2"/>
      </rPr>
      <t xml:space="preserve"> 
(eriteltävä, esim. koulutuskuntayhtymien, maakuntaliittojen, ELYjen, RAY:n tai EU:n tuki. Traficomin myöntämä valtionavustus ja muu julkinen rahoitus voi olla yhteensä enintään 75 % hankkeen hyväksytyistä kokonaiskustannuksista.)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</si>
</sst>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2" fillId="0" borderId="0" xfId="0" applyFont="1" applyBorder="1"/>
    <xf numFmtId="0" fontId="0" fillId="0" borderId="0" xfId="0" applyBorder="1"/>
    <xf numFmtId="49" fontId="4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wrapText="1"/>
    </xf>
    <xf numFmtId="0" fontId="3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6" fillId="0" borderId="0" xfId="0" applyFont="1"/>
    <xf numFmtId="0" fontId="13" fillId="0" borderId="0" xfId="0" applyFont="1" applyFill="1" applyBorder="1" applyAlignment="1">
      <alignment horizontal="left" vertical="center"/>
    </xf>
    <xf numFmtId="9" fontId="15" fillId="0" borderId="1" xfId="2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4" fillId="0" borderId="1" xfId="1" applyNumberFormat="1" applyFont="1" applyFill="1" applyBorder="1" applyAlignment="1">
      <alignment vertical="center"/>
    </xf>
    <xf numFmtId="164" fontId="0" fillId="0" borderId="0" xfId="1" applyNumberFormat="1" applyFont="1" applyFill="1"/>
    <xf numFmtId="164" fontId="14" fillId="0" borderId="1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17" fillId="0" borderId="0" xfId="1" applyNumberFormat="1" applyFont="1"/>
    <xf numFmtId="164" fontId="3" fillId="0" borderId="1" xfId="1" applyNumberFormat="1" applyFont="1" applyFill="1" applyBorder="1" applyAlignment="1">
      <alignment vertical="center"/>
    </xf>
    <xf numFmtId="164" fontId="3" fillId="0" borderId="0" xfId="1" applyNumberFormat="1" applyFont="1" applyFill="1"/>
    <xf numFmtId="164" fontId="15" fillId="0" borderId="1" xfId="1" applyNumberFormat="1" applyFont="1" applyFill="1" applyBorder="1" applyAlignment="1">
      <alignment vertical="center"/>
    </xf>
    <xf numFmtId="164" fontId="16" fillId="0" borderId="0" xfId="1" applyNumberFormat="1" applyFont="1"/>
    <xf numFmtId="164" fontId="16" fillId="0" borderId="0" xfId="1" applyNumberFormat="1" applyFont="1" applyAlignment="1">
      <alignment vertical="center"/>
    </xf>
    <xf numFmtId="164" fontId="16" fillId="0" borderId="0" xfId="1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4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topLeftCell="A25" zoomScale="90" zoomScaleNormal="90" workbookViewId="0">
      <selection activeCell="A38" sqref="A38"/>
    </sheetView>
  </sheetViews>
  <sheetFormatPr defaultColWidth="9.1796875" defaultRowHeight="14.5" x14ac:dyDescent="0.35"/>
  <cols>
    <col min="1" max="1" width="44" style="5" customWidth="1"/>
    <col min="2" max="2" width="19.6328125" style="5" customWidth="1"/>
    <col min="3" max="3" width="4.6328125" style="1" customWidth="1"/>
    <col min="4" max="5" width="19.6328125" style="5" customWidth="1"/>
    <col min="6" max="6" width="17" style="19" customWidth="1"/>
    <col min="7" max="16384" width="9.1796875" style="1"/>
  </cols>
  <sheetData>
    <row r="1" spans="1:6" ht="15" x14ac:dyDescent="0.35">
      <c r="A1" s="10" t="s">
        <v>27</v>
      </c>
    </row>
    <row r="2" spans="1:6" x14ac:dyDescent="0.35">
      <c r="C2" s="3"/>
      <c r="F2" s="21">
        <v>45190</v>
      </c>
    </row>
    <row r="3" spans="1:6" x14ac:dyDescent="0.35">
      <c r="A3" s="67" t="s">
        <v>0</v>
      </c>
      <c r="B3" s="67"/>
    </row>
    <row r="4" spans="1:6" x14ac:dyDescent="0.35">
      <c r="A4" s="53" t="s">
        <v>7</v>
      </c>
      <c r="B4" s="53"/>
      <c r="C4" s="34"/>
      <c r="D4" s="8"/>
    </row>
    <row r="5" spans="1:6" x14ac:dyDescent="0.35">
      <c r="A5" s="70"/>
      <c r="B5" s="70"/>
      <c r="C5" s="70"/>
      <c r="D5" s="8"/>
    </row>
    <row r="6" spans="1:6" x14ac:dyDescent="0.35">
      <c r="A6" s="69" t="s">
        <v>5</v>
      </c>
      <c r="B6" s="69"/>
      <c r="D6" s="8"/>
    </row>
    <row r="7" spans="1:6" ht="14.25" customHeight="1" x14ac:dyDescent="0.35">
      <c r="A7" s="70"/>
      <c r="B7" s="70"/>
      <c r="C7" s="70"/>
      <c r="D7" s="8"/>
    </row>
    <row r="8" spans="1:6" ht="14.25" customHeight="1" x14ac:dyDescent="0.35">
      <c r="A8" s="54" t="s">
        <v>37</v>
      </c>
      <c r="B8" s="1"/>
      <c r="D8" s="8"/>
    </row>
    <row r="9" spans="1:6" x14ac:dyDescent="0.35">
      <c r="A9" s="54" t="s">
        <v>28</v>
      </c>
      <c r="B9" s="16"/>
      <c r="D9" s="8"/>
    </row>
    <row r="10" spans="1:6" x14ac:dyDescent="0.35">
      <c r="A10" s="1"/>
      <c r="C10" s="2"/>
      <c r="D10" s="18"/>
    </row>
    <row r="11" spans="1:6" x14ac:dyDescent="0.35">
      <c r="A11" s="6" t="s">
        <v>22</v>
      </c>
      <c r="B11" s="58" t="s">
        <v>36</v>
      </c>
      <c r="C11" s="59"/>
      <c r="D11" s="58" t="s">
        <v>10</v>
      </c>
    </row>
    <row r="12" spans="1:6" ht="14.5" customHeight="1" x14ac:dyDescent="0.35">
      <c r="A12" s="1"/>
      <c r="B12" s="60" t="s">
        <v>29</v>
      </c>
      <c r="D12" s="60" t="s">
        <v>30</v>
      </c>
      <c r="E12" s="61"/>
      <c r="F12" s="61"/>
    </row>
    <row r="13" spans="1:6" ht="75" customHeight="1" x14ac:dyDescent="0.35">
      <c r="A13" s="66" t="s">
        <v>33</v>
      </c>
      <c r="B13" s="62" t="s">
        <v>31</v>
      </c>
      <c r="C13" s="63"/>
      <c r="D13" s="64" t="s">
        <v>32</v>
      </c>
      <c r="E13" s="64" t="s">
        <v>35</v>
      </c>
      <c r="F13" s="57" t="s">
        <v>1</v>
      </c>
    </row>
    <row r="14" spans="1:6" x14ac:dyDescent="0.35">
      <c r="A14" s="66"/>
      <c r="B14" s="31"/>
      <c r="D14" s="31"/>
      <c r="E14" s="31"/>
      <c r="F14" s="32"/>
    </row>
    <row r="15" spans="1:6" x14ac:dyDescent="0.35">
      <c r="A15" s="4" t="s">
        <v>17</v>
      </c>
      <c r="B15" s="36"/>
      <c r="C15" s="37"/>
      <c r="D15" s="36"/>
      <c r="E15" s="36"/>
      <c r="F15" s="38">
        <f>D15+E15</f>
        <v>0</v>
      </c>
    </row>
    <row r="16" spans="1:6" x14ac:dyDescent="0.35">
      <c r="A16" s="4" t="s">
        <v>9</v>
      </c>
      <c r="B16" s="36"/>
      <c r="C16" s="37"/>
      <c r="D16" s="36"/>
      <c r="E16" s="36"/>
      <c r="F16" s="38">
        <f>D16+E16</f>
        <v>0</v>
      </c>
    </row>
    <row r="17" spans="1:6" s="20" customFormat="1" x14ac:dyDescent="0.35">
      <c r="A17" s="22" t="s">
        <v>8</v>
      </c>
      <c r="B17" s="38">
        <f>SUM(B15:B16)</f>
        <v>0</v>
      </c>
      <c r="C17" s="39"/>
      <c r="D17" s="38">
        <f>SUM(D15:D16)</f>
        <v>0</v>
      </c>
      <c r="E17" s="38">
        <f>SUM(E15:E16)</f>
        <v>0</v>
      </c>
      <c r="F17" s="40">
        <f>SUM(F15:F16)</f>
        <v>0</v>
      </c>
    </row>
    <row r="18" spans="1:6" x14ac:dyDescent="0.35">
      <c r="A18" s="19"/>
      <c r="B18" s="41"/>
      <c r="C18" s="37"/>
      <c r="D18" s="41"/>
      <c r="E18" s="41"/>
      <c r="F18" s="42"/>
    </row>
    <row r="19" spans="1:6" ht="25" x14ac:dyDescent="0.35">
      <c r="A19" s="26" t="s">
        <v>18</v>
      </c>
      <c r="B19" s="36"/>
      <c r="C19" s="37"/>
      <c r="D19" s="36"/>
      <c r="E19" s="36"/>
      <c r="F19" s="38">
        <f>D19+E19</f>
        <v>0</v>
      </c>
    </row>
    <row r="20" spans="1:6" ht="25" x14ac:dyDescent="0.35">
      <c r="A20" s="26" t="s">
        <v>21</v>
      </c>
      <c r="B20" s="36"/>
      <c r="C20" s="37"/>
      <c r="D20" s="36"/>
      <c r="E20" s="36"/>
      <c r="F20" s="38">
        <f>D20+E20</f>
        <v>0</v>
      </c>
    </row>
    <row r="21" spans="1:6" x14ac:dyDescent="0.35">
      <c r="A21" s="26" t="s">
        <v>19</v>
      </c>
      <c r="B21" s="36"/>
      <c r="C21" s="37"/>
      <c r="D21" s="36"/>
      <c r="E21" s="36"/>
      <c r="F21" s="38">
        <f>D21+E21</f>
        <v>0</v>
      </c>
    </row>
    <row r="22" spans="1:6" x14ac:dyDescent="0.35">
      <c r="A22" s="26" t="s">
        <v>20</v>
      </c>
      <c r="B22" s="36"/>
      <c r="C22" s="37"/>
      <c r="D22" s="36"/>
      <c r="E22" s="36"/>
      <c r="F22" s="38">
        <f>D22+E22</f>
        <v>0</v>
      </c>
    </row>
    <row r="23" spans="1:6" x14ac:dyDescent="0.35">
      <c r="A23" s="26" t="s">
        <v>24</v>
      </c>
      <c r="B23" s="36"/>
      <c r="C23" s="37"/>
      <c r="D23" s="36"/>
      <c r="E23" s="36"/>
      <c r="F23" s="38">
        <f t="shared" ref="F23" si="0">D23+E23</f>
        <v>0</v>
      </c>
    </row>
    <row r="24" spans="1:6" x14ac:dyDescent="0.35">
      <c r="A24" s="22" t="s">
        <v>11</v>
      </c>
      <c r="B24" s="38">
        <f>SUM(B19:B23)</f>
        <v>0</v>
      </c>
      <c r="C24" s="39"/>
      <c r="D24" s="38">
        <f>SUM(D19:D23)</f>
        <v>0</v>
      </c>
      <c r="E24" s="38">
        <f>SUM(E19:E23)</f>
        <v>0</v>
      </c>
      <c r="F24" s="43">
        <f>SUM(F19:F23)</f>
        <v>0</v>
      </c>
    </row>
    <row r="25" spans="1:6" x14ac:dyDescent="0.35">
      <c r="A25" s="23"/>
      <c r="B25" s="44"/>
      <c r="C25" s="37"/>
      <c r="D25" s="44"/>
      <c r="E25" s="44"/>
      <c r="F25" s="45"/>
    </row>
    <row r="26" spans="1:6" x14ac:dyDescent="0.35">
      <c r="A26" s="22" t="s">
        <v>25</v>
      </c>
      <c r="B26" s="36"/>
      <c r="C26" s="37"/>
      <c r="D26" s="36"/>
      <c r="E26" s="36"/>
      <c r="F26" s="43">
        <f t="shared" ref="F26" si="1">D26+E26</f>
        <v>0</v>
      </c>
    </row>
    <row r="27" spans="1:6" x14ac:dyDescent="0.35">
      <c r="A27" s="23"/>
      <c r="B27" s="44"/>
      <c r="C27" s="37"/>
      <c r="D27" s="44"/>
      <c r="E27" s="44"/>
      <c r="F27" s="45"/>
    </row>
    <row r="28" spans="1:6" x14ac:dyDescent="0.35">
      <c r="A28" s="22" t="s">
        <v>26</v>
      </c>
      <c r="B28" s="36"/>
      <c r="C28" s="37"/>
      <c r="D28" s="36"/>
      <c r="E28" s="36"/>
      <c r="F28" s="43">
        <f t="shared" ref="F28" si="2">D28+E28</f>
        <v>0</v>
      </c>
    </row>
    <row r="29" spans="1:6" x14ac:dyDescent="0.35">
      <c r="A29" s="23"/>
      <c r="B29" s="44"/>
      <c r="C29" s="37"/>
      <c r="D29" s="44"/>
      <c r="E29" s="44"/>
      <c r="F29" s="45"/>
    </row>
    <row r="30" spans="1:6" x14ac:dyDescent="0.35">
      <c r="A30" s="27" t="s">
        <v>14</v>
      </c>
      <c r="B30" s="43">
        <f>B17+B24+B26+B28</f>
        <v>0</v>
      </c>
      <c r="C30" s="39"/>
      <c r="D30" s="43">
        <f>D17+D24+D26+D28</f>
        <v>0</v>
      </c>
      <c r="E30" s="43">
        <f>E17+E24+E26+E28</f>
        <v>0</v>
      </c>
      <c r="F30" s="43">
        <f t="shared" ref="F30" si="3">D30+E30</f>
        <v>0</v>
      </c>
    </row>
    <row r="31" spans="1:6" x14ac:dyDescent="0.35">
      <c r="A31" s="23"/>
      <c r="B31" s="44"/>
      <c r="C31" s="37"/>
      <c r="D31" s="44"/>
      <c r="E31" s="44"/>
      <c r="F31" s="45"/>
    </row>
    <row r="32" spans="1:6" ht="25" x14ac:dyDescent="0.35">
      <c r="A32" s="23" t="s">
        <v>16</v>
      </c>
      <c r="B32" s="36"/>
      <c r="C32" s="37"/>
      <c r="D32" s="36"/>
      <c r="E32" s="36"/>
      <c r="F32" s="38">
        <f>D32+E32</f>
        <v>0</v>
      </c>
    </row>
    <row r="33" spans="1:6" ht="25" x14ac:dyDescent="0.35">
      <c r="A33" s="23" t="s">
        <v>15</v>
      </c>
      <c r="B33" s="36"/>
      <c r="C33" s="37"/>
      <c r="D33" s="36"/>
      <c r="E33" s="36"/>
      <c r="F33" s="38">
        <f>D33+E33</f>
        <v>0</v>
      </c>
    </row>
    <row r="34" spans="1:6" x14ac:dyDescent="0.35">
      <c r="A34" s="27" t="s">
        <v>13</v>
      </c>
      <c r="B34" s="43">
        <f>B32+B33</f>
        <v>0</v>
      </c>
      <c r="C34" s="46"/>
      <c r="D34" s="43">
        <f>D32+D33</f>
        <v>0</v>
      </c>
      <c r="E34" s="43">
        <f>E32+E33</f>
        <v>0</v>
      </c>
      <c r="F34" s="43">
        <f>D34+E34</f>
        <v>0</v>
      </c>
    </row>
    <row r="35" spans="1:6" x14ac:dyDescent="0.35">
      <c r="A35" s="23"/>
      <c r="B35" s="44"/>
      <c r="C35" s="37"/>
      <c r="D35" s="44"/>
      <c r="E35" s="44"/>
      <c r="F35" s="45"/>
    </row>
    <row r="36" spans="1:6" s="29" customFormat="1" ht="28" x14ac:dyDescent="0.3">
      <c r="A36" s="27" t="s">
        <v>12</v>
      </c>
      <c r="B36" s="47">
        <f>B30-B34</f>
        <v>0</v>
      </c>
      <c r="C36" s="48"/>
      <c r="D36" s="47">
        <f>D30-D34</f>
        <v>0</v>
      </c>
      <c r="E36" s="47">
        <f>E30-E34</f>
        <v>0</v>
      </c>
      <c r="F36" s="47">
        <f>F30-F34</f>
        <v>0</v>
      </c>
    </row>
    <row r="37" spans="1:6" x14ac:dyDescent="0.35">
      <c r="B37" s="41"/>
      <c r="C37" s="37"/>
      <c r="D37" s="41"/>
      <c r="E37" s="41"/>
      <c r="F37" s="42"/>
    </row>
    <row r="38" spans="1:6" ht="34.5" customHeight="1" x14ac:dyDescent="0.35">
      <c r="A38" s="65" t="s">
        <v>34</v>
      </c>
      <c r="B38" s="36"/>
      <c r="C38" s="37"/>
      <c r="D38" s="36"/>
      <c r="E38" s="36"/>
      <c r="F38" s="38">
        <f>D38+E38</f>
        <v>0</v>
      </c>
    </row>
    <row r="39" spans="1:6" ht="75.5" x14ac:dyDescent="0.35">
      <c r="A39" s="65" t="s">
        <v>38</v>
      </c>
      <c r="B39" s="36"/>
      <c r="C39" s="37"/>
      <c r="D39" s="36"/>
      <c r="E39" s="36"/>
      <c r="F39" s="38">
        <f>D39+E39</f>
        <v>0</v>
      </c>
    </row>
    <row r="40" spans="1:6" x14ac:dyDescent="0.35">
      <c r="A40" s="1"/>
      <c r="B40" s="37"/>
      <c r="C40" s="37"/>
      <c r="D40" s="37"/>
      <c r="E40" s="37"/>
      <c r="F40" s="39"/>
    </row>
    <row r="41" spans="1:6" s="33" customFormat="1" ht="18.5" x14ac:dyDescent="0.45">
      <c r="A41" s="28" t="s">
        <v>2</v>
      </c>
      <c r="B41" s="49">
        <f>B36-B38-B39</f>
        <v>0</v>
      </c>
      <c r="C41" s="50"/>
      <c r="D41" s="51"/>
      <c r="E41" s="51"/>
      <c r="F41" s="52"/>
    </row>
    <row r="42" spans="1:6" ht="37.5" x14ac:dyDescent="0.35">
      <c r="A42" s="23" t="s">
        <v>23</v>
      </c>
      <c r="B42" s="35" t="e">
        <f>B41/B36</f>
        <v>#DIV/0!</v>
      </c>
    </row>
    <row r="43" spans="1:6" x14ac:dyDescent="0.35">
      <c r="A43" s="23"/>
      <c r="B43" s="9"/>
    </row>
    <row r="44" spans="1:6" x14ac:dyDescent="0.35">
      <c r="A44" s="30" t="s">
        <v>6</v>
      </c>
      <c r="C44" s="5"/>
      <c r="D44" s="55">
        <f>D36-D38-D39</f>
        <v>0</v>
      </c>
      <c r="E44" s="55">
        <f>E36-E38-E39</f>
        <v>0</v>
      </c>
      <c r="F44" s="56">
        <f>D44+E44</f>
        <v>0</v>
      </c>
    </row>
    <row r="45" spans="1:6" x14ac:dyDescent="0.35">
      <c r="D45" s="8"/>
      <c r="E45" s="8"/>
    </row>
    <row r="46" spans="1:6" x14ac:dyDescent="0.35">
      <c r="A46" s="7" t="s">
        <v>3</v>
      </c>
      <c r="B46" s="9"/>
      <c r="D46" s="8"/>
      <c r="E46" s="8"/>
    </row>
    <row r="47" spans="1:6" x14ac:dyDescent="0.35">
      <c r="A47" s="24" t="s">
        <v>4</v>
      </c>
      <c r="B47" s="25"/>
    </row>
    <row r="48" spans="1:6" x14ac:dyDescent="0.35">
      <c r="A48" s="68"/>
      <c r="B48" s="68"/>
    </row>
    <row r="49" spans="1:2" x14ac:dyDescent="0.35">
      <c r="A49" s="68"/>
      <c r="B49" s="68"/>
    </row>
    <row r="51" spans="1:2" x14ac:dyDescent="0.35">
      <c r="A51" s="17"/>
    </row>
    <row r="52" spans="1:2" x14ac:dyDescent="0.35">
      <c r="A52" s="17"/>
    </row>
    <row r="53" spans="1:2" x14ac:dyDescent="0.35">
      <c r="A53" s="17"/>
    </row>
    <row r="54" spans="1:2" x14ac:dyDescent="0.35">
      <c r="A54" s="17"/>
    </row>
    <row r="55" spans="1:2" x14ac:dyDescent="0.35">
      <c r="A55" s="17"/>
    </row>
    <row r="56" spans="1:2" ht="15.5" x14ac:dyDescent="0.35">
      <c r="A56" s="12"/>
    </row>
    <row r="57" spans="1:2" ht="15.5" x14ac:dyDescent="0.35">
      <c r="A57" s="12"/>
    </row>
    <row r="58" spans="1:2" ht="15.5" x14ac:dyDescent="0.35">
      <c r="A58" s="11"/>
    </row>
    <row r="59" spans="1:2" ht="15.5" x14ac:dyDescent="0.35">
      <c r="A59" s="13"/>
    </row>
    <row r="60" spans="1:2" ht="15.5" x14ac:dyDescent="0.35">
      <c r="A60" s="12"/>
    </row>
    <row r="61" spans="1:2" ht="15.5" x14ac:dyDescent="0.35">
      <c r="A61" s="11"/>
    </row>
    <row r="62" spans="1:2" ht="15.5" x14ac:dyDescent="0.35">
      <c r="A62" s="11"/>
    </row>
    <row r="63" spans="1:2" ht="15.5" x14ac:dyDescent="0.35">
      <c r="A63" s="12"/>
    </row>
    <row r="64" spans="1:2" ht="15.5" x14ac:dyDescent="0.35">
      <c r="A64" s="11"/>
    </row>
    <row r="65" spans="1:1" ht="15.5" x14ac:dyDescent="0.35">
      <c r="A65" s="11"/>
    </row>
    <row r="66" spans="1:1" ht="15.5" x14ac:dyDescent="0.35">
      <c r="A66" s="12"/>
    </row>
    <row r="67" spans="1:1" ht="15.5" x14ac:dyDescent="0.35">
      <c r="A67" s="11"/>
    </row>
    <row r="68" spans="1:1" x14ac:dyDescent="0.35">
      <c r="A68"/>
    </row>
    <row r="69" spans="1:1" x14ac:dyDescent="0.35">
      <c r="A69" s="14"/>
    </row>
    <row r="70" spans="1:1" ht="15.5" x14ac:dyDescent="0.35">
      <c r="A70" s="12"/>
    </row>
    <row r="71" spans="1:1" ht="15.5" x14ac:dyDescent="0.35">
      <c r="A71" s="11"/>
    </row>
    <row r="72" spans="1:1" ht="15.5" x14ac:dyDescent="0.35">
      <c r="A72" s="15"/>
    </row>
    <row r="73" spans="1:1" ht="15.5" x14ac:dyDescent="0.35">
      <c r="A73" s="12"/>
    </row>
    <row r="74" spans="1:1" ht="15.5" x14ac:dyDescent="0.35">
      <c r="A74" s="11"/>
    </row>
    <row r="75" spans="1:1" x14ac:dyDescent="0.35">
      <c r="A75"/>
    </row>
    <row r="76" spans="1:1" x14ac:dyDescent="0.35">
      <c r="A76" s="14"/>
    </row>
    <row r="77" spans="1:1" ht="15.5" x14ac:dyDescent="0.35">
      <c r="A77" s="12"/>
    </row>
    <row r="78" spans="1:1" ht="15.5" x14ac:dyDescent="0.35">
      <c r="A78" s="11"/>
    </row>
    <row r="79" spans="1:1" ht="15.5" x14ac:dyDescent="0.35">
      <c r="A79" s="12"/>
    </row>
    <row r="80" spans="1:1" ht="15.5" x14ac:dyDescent="0.35">
      <c r="A80" s="12"/>
    </row>
    <row r="81" spans="1:1" ht="15.5" x14ac:dyDescent="0.35">
      <c r="A81" s="11"/>
    </row>
    <row r="82" spans="1:1" ht="15.5" x14ac:dyDescent="0.35">
      <c r="A82" s="11"/>
    </row>
    <row r="83" spans="1:1" ht="15.5" x14ac:dyDescent="0.35">
      <c r="A83" s="12"/>
    </row>
    <row r="84" spans="1:1" ht="15.5" x14ac:dyDescent="0.35">
      <c r="A84" s="11"/>
    </row>
    <row r="85" spans="1:1" ht="15.5" x14ac:dyDescent="0.35">
      <c r="A85" s="11"/>
    </row>
    <row r="86" spans="1:1" ht="15.5" x14ac:dyDescent="0.35">
      <c r="A86" s="12"/>
    </row>
    <row r="87" spans="1:1" ht="15.5" x14ac:dyDescent="0.35">
      <c r="A87" s="11"/>
    </row>
  </sheetData>
  <mergeCells count="5">
    <mergeCell ref="A3:B3"/>
    <mergeCell ref="A48:B49"/>
    <mergeCell ref="A6:B6"/>
    <mergeCell ref="A5:C5"/>
    <mergeCell ref="A7:C7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1F4F2A5FDC0C27499BC0AD0B5FCDDE18" ma:contentTypeVersion="103" ma:contentTypeDescription="" ma:contentTypeScope="" ma:versionID="ec0afa05284601f70ee1e23463994092">
  <xsd:schema xmlns:xsd="http://www.w3.org/2001/XMLSchema" xmlns:xs="http://www.w3.org/2001/XMLSchema" xmlns:p="http://schemas.microsoft.com/office/2006/metadata/properties" xmlns:ns2="6eb384a4-b392-4f1a-add7-73e7efc1cb82" xmlns:ns3="986746b9-21ea-4a10-94d5-c7e2d54bbe5a" targetNamespace="http://schemas.microsoft.com/office/2006/metadata/properties" ma:root="true" ma:fieldsID="841f73916eb00a690334201adbc37eb7" ns2:_="" ns3:_="">
    <xsd:import namespace="6eb384a4-b392-4f1a-add7-73e7efc1cb82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84a4-b392-4f1a-add7-73e7efc1cb82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dexed="true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56002c77-1a84-42a1-99a9-de6924ff99ae}" ma:internalName="TaxCatchAll" ma:showField="CatchAllData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56002c77-1a84-42a1-99a9-de6924ff99ae}" ma:internalName="TaxCatchAllLabel" ma:readOnly="true" ma:showField="CatchAllDataLabel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DynastyDirection xmlns="986746b9-21ea-4a10-94d5-c7e2d54bbe5a" xsi:nil="true"/>
    <SaTyTosDocumentType xmlns="6eb384a4-b392-4f1a-add7-73e7efc1cb82">Muistio</SaTyTosDocumentType>
    <SaTyTosSecurityReasonId xmlns="986746b9-21ea-4a10-94d5-c7e2d54bbe5a" xsi:nil="true"/>
    <SaTyDocumentStatus xmlns="6eb384a4-b392-4f1a-add7-73e7efc1cb82">Luonnos</SaTyDocumentStatus>
    <SaTyTosSecurityReason xmlns="986746b9-21ea-4a10-94d5-c7e2d54bbe5a" xsi:nil="true"/>
    <SaTyDocumentArchive xmlns="6eb384a4-b392-4f1a-add7-73e7efc1cb82">false</SaTyDocumentArchive>
    <SaTyTosPublicity xmlns="6eb384a4-b392-4f1a-add7-73e7efc1cb82">Julkinen</SaTyTosPublicity>
    <TaxCatchAll xmlns="986746b9-21ea-4a10-94d5-c7e2d54bbe5a">
      <Value>1</Value>
    </TaxCatchAll>
    <SaTyDynastyDocumentGuid xmlns="986746b9-21ea-4a10-94d5-c7e2d54bbe5a">342e55e4-cfae-4aa0-982d-710bb77d7f51</SaTyDynastyDocumentGuid>
    <SaTyTosTaskGroup xmlns="6eb384a4-b392-4f1a-add7-73e7efc1cb82">Kestävän liikkumisen valtionavustukset</SaTyTosTaskGroup>
    <SaTyTosTaskGroupId xmlns="6eb384a4-b392-4f1a-add7-73e7efc1cb82">05.03.162</SaTyTosTaskGroupId>
    <p39f2945831442ffb2b72677709d8610 xmlns="986746b9-21ea-4a10-94d5-c7e2d54bbe5a">
      <Terms xmlns="http://schemas.microsoft.com/office/infopath/2007/PartnerControls"/>
    </p39f2945831442ffb2b72677709d8610>
    <SaTyTosUserDataRule xmlns="986746b9-21ea-4a10-94d5-c7e2d54bbe5a">Rekisterinpitäjän lakisääteisten velvoitteiden noudattaminen</SaTyTosUserDataRule>
    <SaTyTosIssueGroupId xmlns="6eb384a4-b392-4f1a-add7-73e7efc1cb82">05.03.162.01</SaTyTosIssueGroupId>
    <f4b386671deb464d8bb6062959db37ce xmlns="986746b9-21ea-4a10-94d5-c7e2d54bbe5a">
      <Terms xmlns="http://schemas.microsoft.com/office/infopath/2007/PartnerControls"/>
    </f4b386671deb464d8bb6062959db37ce>
    <SaTyDocumentUserData xmlns="6eb384a4-b392-4f1a-add7-73e7efc1cb82">false</SaTyDocumentUserData>
    <SaTyTosSecurityPeriodRule xmlns="986746b9-21ea-4a10-94d5-c7e2d54bbe5a">Asiakirjan valmistuminen</SaTyTosSecurityPeriodRule>
    <g947cab29b3b46f18713a0acc4648f6c xmlns="986746b9-21ea-4a10-94d5-c7e2d54bbe5a">
      <Terms xmlns="http://schemas.microsoft.com/office/infopath/2007/PartnerControls"/>
    </g947cab29b3b46f18713a0acc4648f6c>
    <SaTyDynastyDocumentUrl xmlns="986746b9-21ea-4a10-94d5-c7e2d54bbe5a">https://dynasty.int.traficom.fi/dynasty/#/db/TRAFICOM/card/?r=%2Fdocument%2F131276</SaTyDynastyDocumentUrl>
    <a9215f07bdd34c12927c30fd8ee294e2 xmlns="986746b9-21ea-4a10-94d5-c7e2d54bbe5a">
      <Terms xmlns="http://schemas.microsoft.com/office/infopath/2007/PartnerControls"/>
    </a9215f07bdd34c12927c30fd8ee294e2>
    <SaTyTosUserDataRuleId xmlns="986746b9-21ea-4a10-94d5-c7e2d54bbe5a">3</SaTyTosUserDataRuleId>
    <SaTyTosIssueGroup xmlns="6eb384a4-b392-4f1a-add7-73e7efc1cb82">Liikkumisen ohjauksen valtionavustuksen myöntäminen</SaTyTosIssueGroup>
    <SaTyTosDocumentTypeId xmlns="6eb384a4-b392-4f1a-add7-73e7efc1cb82">Muistio</SaTyTosDocumentTypeId>
    <SaTyTosPreservation xmlns="6eb384a4-b392-4f1a-add7-73e7efc1cb82"> v</SaTyTosPreservation>
    <SaTyDocumentYear xmlns="6eb384a4-b392-4f1a-add7-73e7efc1cb82">2023</SaTyDocumentYear>
    <SaTyTosSecurityPeriod xmlns="986746b9-21ea-4a10-94d5-c7e2d54bbe5a">0 v v</SaTyTosSecurityPeriod>
    <SaTyDynastyIntStatus xmlns="986746b9-21ea-4a10-94d5-c7e2d54bbe5a">Document folderPermissions updated? True</SaTyDynastyIntStatus>
    <SaTyTosSecurityPeriodRuleId xmlns="986746b9-21ea-4a10-94d5-c7e2d54bbe5a">10</SaTyTosSecurityPeriodRuleId>
  </documentManagement>
</p:properties>
</file>

<file path=customXml/itemProps1.xml><?xml version="1.0" encoding="utf-8"?>
<ds:datastoreItem xmlns:ds="http://schemas.openxmlformats.org/officeDocument/2006/customXml" ds:itemID="{EB9D9338-A99E-47E5-8EA4-509CF0E937B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4C0B559-5289-4891-8F34-FF998BDAC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384a4-b392-4f1a-add7-73e7efc1cb82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DE2D47-1E03-4DF2-A180-5B3BE7E852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0BE27E-2C10-4A94-8648-81EF3FA88E2E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986746b9-21ea-4a10-94d5-c7e2d54bbe5a"/>
    <ds:schemaRef ds:uri="http://schemas.microsoft.com/office/infopath/2007/PartnerControls"/>
    <ds:schemaRef ds:uri="6eb384a4-b392-4f1a-add7-73e7efc1cb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2019-11-13T07:15:01Z</dcterms:created>
  <dcterms:modified xsi:type="dcterms:W3CDTF">2023-10-11T06:50:55Z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Quartal">
    <vt:lpwstr/>
  </property>
  <property fmtid="{D5CDD505-2E9C-101B-9397-08002B2CF9AE}" pid="4" name="ContentTypeId">
    <vt:lpwstr>0x0101000EC482A17D284AEE8290D09FC0D2D6D200C589622A2BFC49F09A63EB8A04006250001F4F2A5FDC0C27499BC0AD0B5FCDDE18</vt:lpwstr>
  </property>
  <property fmtid="{D5CDD505-2E9C-101B-9397-08002B2CF9AE}" pid="5" name="eb88049090c34051aae092bae2056bc2">
    <vt:lpwstr/>
  </property>
  <property fmtid="{D5CDD505-2E9C-101B-9397-08002B2CF9AE}" pid="6" name="SaTyTosKeywords">
    <vt:lpwstr/>
  </property>
  <property fmtid="{D5CDD505-2E9C-101B-9397-08002B2CF9AE}" pid="7" name="SaTyDocumentLanguage">
    <vt:lpwstr>1;#Suomi|88d960e6-e76c-48a2-b607-f1600797b640</vt:lpwstr>
  </property>
  <property fmtid="{D5CDD505-2E9C-101B-9397-08002B2CF9AE}" pid="8" name="SaTyDocumentOtherTag">
    <vt:lpwstr/>
  </property>
  <property fmtid="{D5CDD505-2E9C-101B-9397-08002B2CF9AE}" pid="9" name="SaTyDocumentOrganisation">
    <vt:lpwstr/>
  </property>
  <property fmtid="{D5CDD505-2E9C-101B-9397-08002B2CF9AE}" pid="10" name="SaTyDocumentMonth">
    <vt:lpwstr/>
  </property>
</Properties>
</file>